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5\Desktop\"/>
    </mc:Choice>
  </mc:AlternateContent>
  <bookViews>
    <workbookView xWindow="360" yWindow="12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I24" i="1" s="1"/>
  <c r="H13" i="1"/>
  <c r="G13" i="1"/>
  <c r="G24" i="1" s="1"/>
  <c r="F13" i="1"/>
  <c r="J24" i="1" l="1"/>
  <c r="F176" i="1"/>
  <c r="F157" i="1"/>
  <c r="F138" i="1"/>
  <c r="F119" i="1"/>
  <c r="F100" i="1"/>
  <c r="F81" i="1"/>
  <c r="F62" i="1"/>
  <c r="F43" i="1"/>
  <c r="F24" i="1"/>
  <c r="J195" i="1"/>
  <c r="G195" i="1"/>
  <c r="G81" i="1"/>
  <c r="G196" i="1" s="1"/>
  <c r="J62" i="1"/>
  <c r="J196" i="1" s="1"/>
  <c r="I62" i="1"/>
  <c r="I196" i="1" s="1"/>
  <c r="H62" i="1"/>
  <c r="H43" i="1"/>
  <c r="H24" i="1"/>
  <c r="F196" i="1" l="1"/>
  <c r="H196" i="1"/>
</calcChain>
</file>

<file path=xl/sharedStrings.xml><?xml version="1.0" encoding="utf-8"?>
<sst xmlns="http://schemas.openxmlformats.org/spreadsheetml/2006/main" count="404" uniqueCount="166">
  <si>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</si>
  <si>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</si>
  <si>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</si>
  <si>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</si>
  <si>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</si>
  <si>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</si>
  <si>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</si>
  <si>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</si>
  <si>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</si>
  <si>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</si>
  <si>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</si>
  <si>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</si>
  <si>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</si>
  <si>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</si>
  <si>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</si>
  <si>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</si>
  <si>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</si>
  <si>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</si>
  <si>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</si>
  <si>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</si>
  <si>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</si>
  <si>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</si>
  <si>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</si>
  <si>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</si>
  <si>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</si>
  <si>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</si>
  <si>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</si>
  <si>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</si>
  <si>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</si>
  <si>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</si>
  <si>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</si>
  <si>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</si>
  <si>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</si>
  <si>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</si>
  <si>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</si>
  <si>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</si>
  <si>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</si>
  <si>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</si>
  <si>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</si>
  <si>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Запеканка из творога</t>
  </si>
  <si>
    <t>54-1т-2020</t>
  </si>
  <si>
    <t xml:space="preserve">Печенье </t>
  </si>
  <si>
    <t>Пром.</t>
  </si>
  <si>
    <t>Чай  с молоком и сахаром</t>
  </si>
  <si>
    <t>54-4гн-2020</t>
  </si>
  <si>
    <t>54-7з-2020</t>
  </si>
  <si>
    <t>Салат из белокачанной капусты</t>
  </si>
  <si>
    <t xml:space="preserve">Рассольник ленинградский </t>
  </si>
  <si>
    <t>54-3с-2020</t>
  </si>
  <si>
    <t>Печень говяжья  по-строгановски</t>
  </si>
  <si>
    <t>54-18м-2020</t>
  </si>
  <si>
    <t xml:space="preserve">Картофельное пюре </t>
  </si>
  <si>
    <t>54-11г-20202</t>
  </si>
  <si>
    <t>Хлеб  пшеничный</t>
  </si>
  <si>
    <t>Компот из яблок</t>
  </si>
  <si>
    <t>54-5хн-2020</t>
  </si>
  <si>
    <t>Сыр твёрдых сортов в нарезке</t>
  </si>
  <si>
    <t>54-1з-2020</t>
  </si>
  <si>
    <t xml:space="preserve">Каша вязкая молочная  овсяная </t>
  </si>
  <si>
    <t>54-9к-2020</t>
  </si>
  <si>
    <t>Чай с лимоном и  сахаром</t>
  </si>
  <si>
    <t>54-3гн-2020</t>
  </si>
  <si>
    <t>Хлеб пшеничный</t>
  </si>
  <si>
    <t>Икра свекольная</t>
  </si>
  <si>
    <t>54-15з-2020</t>
  </si>
  <si>
    <t>Суп с макаронными изделиями</t>
  </si>
  <si>
    <t>54-7с-2020</t>
  </si>
  <si>
    <t xml:space="preserve">Каша гречневая рассыпчатая </t>
  </si>
  <si>
    <t>54-4г-2020</t>
  </si>
  <si>
    <t>Биточек из курицы</t>
  </si>
  <si>
    <t>54-23м-2020</t>
  </si>
  <si>
    <t>Соус сметанный</t>
  </si>
  <si>
    <t>54 – 1 соус</t>
  </si>
  <si>
    <t xml:space="preserve">Хлеб </t>
  </si>
  <si>
    <t>Компот из смеси сухофруктов</t>
  </si>
  <si>
    <t>54-1хн-2020</t>
  </si>
  <si>
    <t xml:space="preserve">Омлет натуральный </t>
  </si>
  <si>
    <t>54-1о-2020</t>
  </si>
  <si>
    <t>Чай с сахаром</t>
  </si>
  <si>
    <t>54-2гн-2020</t>
  </si>
  <si>
    <t xml:space="preserve">Хлеб пшеничный </t>
  </si>
  <si>
    <t>Булочка ванильная</t>
  </si>
  <si>
    <t>54-10в-20202</t>
  </si>
  <si>
    <t>Борщ с капустой и со сметаной</t>
  </si>
  <si>
    <t>54-2с-2020</t>
  </si>
  <si>
    <t xml:space="preserve">Рис отварной </t>
  </si>
  <si>
    <t>54-6г-2020</t>
  </si>
  <si>
    <t>Рыба тушённая в томате с овощами ( минтай)</t>
  </si>
  <si>
    <t>54-11р-2020</t>
  </si>
  <si>
    <t>Сок фруктовый</t>
  </si>
  <si>
    <t>Пудинг из творога с яблоком</t>
  </si>
  <si>
    <t>54-4т-2020</t>
  </si>
  <si>
    <t>Печенье</t>
  </si>
  <si>
    <t>Салат из свеклы отварной</t>
  </si>
  <si>
    <t>54-13з-2020</t>
  </si>
  <si>
    <t xml:space="preserve">Суп гороховый </t>
  </si>
  <si>
    <t>54-8с-2020</t>
  </si>
  <si>
    <t>Макароны отварные</t>
  </si>
  <si>
    <t>54-1г-2020</t>
  </si>
  <si>
    <t>Котлета из курицы</t>
  </si>
  <si>
    <t>54-5н-2020</t>
  </si>
  <si>
    <t>,</t>
  </si>
  <si>
    <t>Соус белый, основной</t>
  </si>
  <si>
    <t>54-2 соус</t>
  </si>
  <si>
    <t xml:space="preserve">Суп молочный с рисом </t>
  </si>
  <si>
    <t>54-18к-2020</t>
  </si>
  <si>
    <t xml:space="preserve"> </t>
  </si>
  <si>
    <t>Сдоба обыкновенная</t>
  </si>
  <si>
    <t>54-13в-2020</t>
  </si>
  <si>
    <t>Винегрет с растительным маслом</t>
  </si>
  <si>
    <t>54-16з-2020</t>
  </si>
  <si>
    <t>Картофельное пюре</t>
  </si>
  <si>
    <t>54-11г-2020</t>
  </si>
  <si>
    <t>Тефтели рыбные ( минтай)</t>
  </si>
  <si>
    <t>54-21р-2020</t>
  </si>
  <si>
    <t>Рассольник ленинградский</t>
  </si>
  <si>
    <t>Соус красный, основной</t>
  </si>
  <si>
    <t>54 -3 соус</t>
  </si>
  <si>
    <t>Запеканка из творога с морковью</t>
  </si>
  <si>
    <t>54-2т-2020</t>
  </si>
  <si>
    <t>Чай с лимоном</t>
  </si>
  <si>
    <t>Суп  с макаронными изделиями</t>
  </si>
  <si>
    <t xml:space="preserve">Каша пшённая рассыпчатая </t>
  </si>
  <si>
    <t>54-12г-2020</t>
  </si>
  <si>
    <t>Шницель из курицы</t>
  </si>
  <si>
    <t>54-24 м-2020</t>
  </si>
  <si>
    <t>54 – 2 соус -2020</t>
  </si>
  <si>
    <t>Суп молочный с гречневой крупой</t>
  </si>
  <si>
    <t>54-17к-2020</t>
  </si>
  <si>
    <t>Салат _из белокачанной капусты</t>
  </si>
  <si>
    <t>Котлета рыбная ( минтай)</t>
  </si>
  <si>
    <t>54-3р-2020</t>
  </si>
  <si>
    <t>54-3 соус - 2020</t>
  </si>
  <si>
    <t>54-10в-2020</t>
  </si>
  <si>
    <t xml:space="preserve">Чай с сахаром </t>
  </si>
  <si>
    <t xml:space="preserve">Макароны отварные </t>
  </si>
  <si>
    <t>Оладьи из печени по-кунцевски</t>
  </si>
  <si>
    <t>54-31м-2020</t>
  </si>
  <si>
    <t>54-2 соус - 2020</t>
  </si>
  <si>
    <t xml:space="preserve">Пудинг из творога с яблоком </t>
  </si>
  <si>
    <t>Ряженка</t>
  </si>
  <si>
    <t xml:space="preserve">Рис  отварной </t>
  </si>
  <si>
    <t>Рыба тушенная в томате с овощами ( минтай)</t>
  </si>
  <si>
    <t>Омлет с сыром</t>
  </si>
  <si>
    <t>54-4о-2020</t>
  </si>
  <si>
    <t>Ватрушка с повидлом</t>
  </si>
  <si>
    <t>54-14в-2020</t>
  </si>
  <si>
    <t>Чай с лимоном и сахаром</t>
  </si>
  <si>
    <t>Рагу из овощей</t>
  </si>
  <si>
    <t>54-9г-2020</t>
  </si>
  <si>
    <t>54-5м-2020</t>
  </si>
  <si>
    <t>конд.изд.</t>
  </si>
  <si>
    <t>хол.блюда</t>
  </si>
  <si>
    <t>соусы</t>
  </si>
  <si>
    <t xml:space="preserve">блюд.из яиц </t>
  </si>
  <si>
    <t>муч. издел.</t>
  </si>
  <si>
    <t>бл.из творог</t>
  </si>
  <si>
    <t>мучн.изд.</t>
  </si>
  <si>
    <t>бл.из яиц</t>
  </si>
  <si>
    <t>кисломол.пр</t>
  </si>
  <si>
    <t>директор школы</t>
  </si>
  <si>
    <t>Федоринова Т.Н.</t>
  </si>
  <si>
    <t>Пром</t>
  </si>
  <si>
    <t xml:space="preserve">Фрукты </t>
  </si>
  <si>
    <t>Фрукты</t>
  </si>
  <si>
    <t>МБОУ " Боевская школа" администрации Володарского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</si>
</sst>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5" t="s">
        <v>165</v>
      </c>
      <c r="D1" s="56"/>
      <c r="E1" s="56"/>
      <c r="F1" s="12" t="s">
        <v>16</v>
      </c>
      <c r="G1" s="2" t="s">
        <v>17</v>
      </c>
      <c r="H1" s="57" t="s">
        <v>160</v>
      </c>
      <c r="I1" s="58"/>
      <c r="J1" s="58"/>
      <c r="K1" s="58"/>
    </row>
    <row r="2" spans="1:12" ht="17.399999999999999" x14ac:dyDescent="0.25">
      <c r="A2" s="35" t="s">
        <v>6</v>
      </c>
      <c r="C2" s="2"/>
      <c r="G2" s="2" t="s">
        <v>18</v>
      </c>
      <c r="H2" s="57" t="s">
        <v>161</v>
      </c>
      <c r="I2" s="58"/>
      <c r="J2" s="58"/>
      <c r="K2" s="5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29.7</v>
      </c>
      <c r="H6" s="40">
        <v>10.7</v>
      </c>
      <c r="I6" s="40">
        <v>21.7</v>
      </c>
      <c r="J6" s="40">
        <v>301.2</v>
      </c>
      <c r="K6" s="41" t="s">
        <v>40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6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1.6</v>
      </c>
      <c r="H8" s="43">
        <v>1.1000000000000001</v>
      </c>
      <c r="I8" s="43">
        <v>8.6</v>
      </c>
      <c r="J8" s="43">
        <v>50.9</v>
      </c>
      <c r="K8" s="44" t="s">
        <v>44</v>
      </c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 t="s">
        <v>163</v>
      </c>
      <c r="F10" s="43">
        <v>100</v>
      </c>
      <c r="G10" s="43">
        <v>0.4</v>
      </c>
      <c r="H10" s="43">
        <v>0</v>
      </c>
      <c r="I10" s="43">
        <v>9.8000000000000007</v>
      </c>
      <c r="J10" s="43">
        <v>89</v>
      </c>
      <c r="K10" s="44" t="s">
        <v>42</v>
      </c>
      <c r="L10" s="43"/>
    </row>
    <row r="11" spans="1:12" ht="14.4" x14ac:dyDescent="0.3">
      <c r="A11" s="23"/>
      <c r="B11" s="15"/>
      <c r="C11" s="11"/>
      <c r="D11" s="51" t="s">
        <v>151</v>
      </c>
      <c r="E11" s="42" t="s">
        <v>41</v>
      </c>
      <c r="F11" s="43">
        <v>40</v>
      </c>
      <c r="G11" s="43">
        <v>3.2</v>
      </c>
      <c r="H11" s="43">
        <v>4</v>
      </c>
      <c r="I11" s="43">
        <v>29.6</v>
      </c>
      <c r="J11" s="43">
        <v>166.4</v>
      </c>
      <c r="K11" s="44" t="s">
        <v>42</v>
      </c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34.9</v>
      </c>
      <c r="H13" s="19">
        <f t="shared" si="0"/>
        <v>15.799999999999999</v>
      </c>
      <c r="I13" s="19">
        <f t="shared" si="0"/>
        <v>69.699999999999989</v>
      </c>
      <c r="J13" s="19">
        <f t="shared" si="0"/>
        <v>607.5</v>
      </c>
      <c r="K13" s="25"/>
      <c r="L13" s="19">
        <f t="shared" ref="L13" si="1">SUM(L6:L12)</f>
        <v>0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46</v>
      </c>
      <c r="F14" s="43">
        <v>80</v>
      </c>
      <c r="G14" s="43">
        <v>2.1</v>
      </c>
      <c r="H14" s="43">
        <v>8.1</v>
      </c>
      <c r="I14" s="43">
        <v>8.3000000000000007</v>
      </c>
      <c r="J14" s="43">
        <v>114.3</v>
      </c>
      <c r="K14" s="44" t="s">
        <v>45</v>
      </c>
      <c r="L14" s="43"/>
    </row>
    <row r="15" spans="1:12" ht="26.4" x14ac:dyDescent="0.3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5.92</v>
      </c>
      <c r="H15" s="43">
        <v>7.25</v>
      </c>
      <c r="I15" s="43">
        <v>16.52</v>
      </c>
      <c r="J15" s="43">
        <v>133.32</v>
      </c>
      <c r="K15" s="44" t="s">
        <v>48</v>
      </c>
      <c r="L15" s="43"/>
    </row>
    <row r="16" spans="1:12" ht="26.4" x14ac:dyDescent="0.3">
      <c r="A16" s="23"/>
      <c r="B16" s="15"/>
      <c r="C16" s="11"/>
      <c r="D16" s="7" t="s">
        <v>28</v>
      </c>
      <c r="E16" s="42" t="s">
        <v>49</v>
      </c>
      <c r="F16" s="43">
        <v>100</v>
      </c>
      <c r="G16" s="43">
        <v>16.739999999999998</v>
      </c>
      <c r="H16" s="43">
        <v>15.88</v>
      </c>
      <c r="I16" s="43">
        <v>6.66</v>
      </c>
      <c r="J16" s="43">
        <v>236.6</v>
      </c>
      <c r="K16" s="44" t="s">
        <v>50</v>
      </c>
      <c r="L16" s="43"/>
    </row>
    <row r="17" spans="1:12" ht="26.4" x14ac:dyDescent="0.3">
      <c r="A17" s="23"/>
      <c r="B17" s="15"/>
      <c r="C17" s="11"/>
      <c r="D17" s="7" t="s">
        <v>29</v>
      </c>
      <c r="E17" s="42" t="s">
        <v>51</v>
      </c>
      <c r="F17" s="43">
        <v>150</v>
      </c>
      <c r="G17" s="43">
        <v>3.2</v>
      </c>
      <c r="H17" s="43">
        <v>5.2</v>
      </c>
      <c r="I17" s="43">
        <v>19.8</v>
      </c>
      <c r="J17" s="43">
        <v>139.4</v>
      </c>
      <c r="K17" s="44" t="s">
        <v>52</v>
      </c>
      <c r="L17" s="43"/>
    </row>
    <row r="18" spans="1:12" ht="26.4" x14ac:dyDescent="0.3">
      <c r="A18" s="23"/>
      <c r="B18" s="15"/>
      <c r="C18" s="11"/>
      <c r="D18" s="7" t="s">
        <v>30</v>
      </c>
      <c r="E18" s="42" t="s">
        <v>54</v>
      </c>
      <c r="F18" s="43">
        <v>200</v>
      </c>
      <c r="G18" s="43">
        <v>0.2</v>
      </c>
      <c r="H18" s="43">
        <v>0.1</v>
      </c>
      <c r="I18" s="43">
        <v>10.199999999999999</v>
      </c>
      <c r="J18" s="43">
        <v>42.5</v>
      </c>
      <c r="K18" s="44" t="s">
        <v>55</v>
      </c>
      <c r="L18" s="43"/>
    </row>
    <row r="19" spans="1:12" ht="14.4" x14ac:dyDescent="0.3">
      <c r="A19" s="23"/>
      <c r="B19" s="15"/>
      <c r="C19" s="11"/>
      <c r="D19" s="7" t="s">
        <v>31</v>
      </c>
      <c r="E19" s="42" t="s">
        <v>53</v>
      </c>
      <c r="F19" s="43">
        <v>45</v>
      </c>
      <c r="G19" s="43">
        <v>3.4</v>
      </c>
      <c r="H19" s="43">
        <v>0.4</v>
      </c>
      <c r="I19" s="43">
        <v>22.1</v>
      </c>
      <c r="J19" s="43">
        <v>105.5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825</v>
      </c>
      <c r="G23" s="19">
        <f t="shared" ref="G23:J23" si="2">SUM(G14:G22)</f>
        <v>31.559999999999995</v>
      </c>
      <c r="H23" s="19">
        <f t="shared" si="2"/>
        <v>36.93</v>
      </c>
      <c r="I23" s="19">
        <f t="shared" si="2"/>
        <v>83.580000000000013</v>
      </c>
      <c r="J23" s="19">
        <f t="shared" si="2"/>
        <v>771.62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1315</v>
      </c>
      <c r="G24" s="32">
        <f t="shared" ref="G24:J24" si="4">G13+G23</f>
        <v>66.459999999999994</v>
      </c>
      <c r="H24" s="32">
        <f t="shared" si="4"/>
        <v>52.73</v>
      </c>
      <c r="I24" s="32">
        <f t="shared" si="4"/>
        <v>153.28</v>
      </c>
      <c r="J24" s="32">
        <f t="shared" si="4"/>
        <v>1379.12</v>
      </c>
      <c r="K24" s="32"/>
      <c r="L24" s="32">
        <f t="shared" ref="L24" si="5">L13+L23</f>
        <v>0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58</v>
      </c>
      <c r="F25" s="40">
        <v>200</v>
      </c>
      <c r="G25" s="40">
        <v>8.6</v>
      </c>
      <c r="H25" s="40">
        <v>11.3</v>
      </c>
      <c r="I25" s="40">
        <v>34.299999999999997</v>
      </c>
      <c r="J25" s="40">
        <v>272.8</v>
      </c>
      <c r="K25" s="41" t="s">
        <v>59</v>
      </c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6.4" x14ac:dyDescent="0.3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0.2</v>
      </c>
      <c r="H27" s="43">
        <v>0.1</v>
      </c>
      <c r="I27" s="43">
        <v>6.6</v>
      </c>
      <c r="J27" s="43">
        <v>21</v>
      </c>
      <c r="K27" s="44" t="s">
        <v>61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62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164</v>
      </c>
      <c r="F29" s="43">
        <v>100</v>
      </c>
      <c r="G29" s="43">
        <v>0.4</v>
      </c>
      <c r="H29" s="43">
        <v>0</v>
      </c>
      <c r="I29" s="43">
        <v>9.8000000000000007</v>
      </c>
      <c r="J29" s="43">
        <v>89</v>
      </c>
      <c r="K29" s="44" t="s">
        <v>42</v>
      </c>
      <c r="L29" s="43"/>
    </row>
    <row r="30" spans="1:12" ht="26.4" x14ac:dyDescent="0.3">
      <c r="A30" s="14"/>
      <c r="B30" s="15"/>
      <c r="C30" s="11"/>
      <c r="D30" s="51" t="s">
        <v>152</v>
      </c>
      <c r="E30" s="42" t="s">
        <v>56</v>
      </c>
      <c r="F30" s="43">
        <v>15</v>
      </c>
      <c r="G30" s="43">
        <v>3.5</v>
      </c>
      <c r="H30" s="43">
        <v>4.4000000000000004</v>
      </c>
      <c r="I30" s="43">
        <v>0</v>
      </c>
      <c r="J30" s="43">
        <v>53.7</v>
      </c>
      <c r="K30" s="44" t="s">
        <v>57</v>
      </c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14.999999999999998</v>
      </c>
      <c r="H32" s="19">
        <f t="shared" ref="H32" si="7">SUM(H25:H31)</f>
        <v>16</v>
      </c>
      <c r="I32" s="19">
        <f t="shared" ref="I32" si="8">SUM(I25:I31)</f>
        <v>65.5</v>
      </c>
      <c r="J32" s="19">
        <f t="shared" ref="J32:L32" si="9">SUM(J25:J31)</f>
        <v>506.8</v>
      </c>
      <c r="K32" s="25"/>
      <c r="L32" s="19">
        <f t="shared" si="9"/>
        <v>0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63</v>
      </c>
      <c r="F33" s="43">
        <v>80</v>
      </c>
      <c r="G33" s="43">
        <v>1.7</v>
      </c>
      <c r="H33" s="43">
        <v>5.6</v>
      </c>
      <c r="I33" s="43">
        <v>9.1</v>
      </c>
      <c r="J33" s="43">
        <v>95.2</v>
      </c>
      <c r="K33" s="44" t="s">
        <v>64</v>
      </c>
      <c r="L33" s="43"/>
    </row>
    <row r="34" spans="1:12" ht="26.4" x14ac:dyDescent="0.3">
      <c r="A34" s="14"/>
      <c r="B34" s="15"/>
      <c r="C34" s="11"/>
      <c r="D34" s="7" t="s">
        <v>27</v>
      </c>
      <c r="E34" s="42" t="s">
        <v>65</v>
      </c>
      <c r="F34" s="43">
        <v>250</v>
      </c>
      <c r="G34" s="43">
        <v>3.2</v>
      </c>
      <c r="H34" s="43">
        <v>2.7</v>
      </c>
      <c r="I34" s="43">
        <v>22.6</v>
      </c>
      <c r="J34" s="43">
        <v>127</v>
      </c>
      <c r="K34" s="44" t="s">
        <v>66</v>
      </c>
      <c r="L34" s="43"/>
    </row>
    <row r="35" spans="1:12" ht="26.4" x14ac:dyDescent="0.3">
      <c r="A35" s="14"/>
      <c r="B35" s="15"/>
      <c r="C35" s="11"/>
      <c r="D35" s="7" t="s">
        <v>28</v>
      </c>
      <c r="E35" s="42" t="s">
        <v>69</v>
      </c>
      <c r="F35" s="43">
        <v>75</v>
      </c>
      <c r="G35" s="43">
        <v>14.4</v>
      </c>
      <c r="H35" s="43">
        <v>3.2</v>
      </c>
      <c r="I35" s="43">
        <v>10.1</v>
      </c>
      <c r="J35" s="43">
        <v>126.4</v>
      </c>
      <c r="K35" s="44" t="s">
        <v>70</v>
      </c>
      <c r="L35" s="43"/>
    </row>
    <row r="36" spans="1:12" ht="14.4" x14ac:dyDescent="0.3">
      <c r="A36" s="14"/>
      <c r="B36" s="15"/>
      <c r="C36" s="11"/>
      <c r="D36" s="7" t="s">
        <v>29</v>
      </c>
      <c r="E36" s="42" t="s">
        <v>67</v>
      </c>
      <c r="F36" s="43">
        <v>150</v>
      </c>
      <c r="G36" s="43">
        <v>8.3000000000000007</v>
      </c>
      <c r="H36" s="43">
        <v>6.3</v>
      </c>
      <c r="I36" s="43">
        <v>36</v>
      </c>
      <c r="J36" s="43">
        <v>233.7</v>
      </c>
      <c r="K36" s="44" t="s">
        <v>68</v>
      </c>
      <c r="L36" s="43"/>
    </row>
    <row r="37" spans="1:12" ht="26.4" x14ac:dyDescent="0.3">
      <c r="A37" s="14"/>
      <c r="B37" s="15"/>
      <c r="C37" s="11"/>
      <c r="D37" s="7" t="s">
        <v>30</v>
      </c>
      <c r="E37" s="42" t="s">
        <v>74</v>
      </c>
      <c r="F37" s="43">
        <v>200</v>
      </c>
      <c r="G37" s="43">
        <v>0.5</v>
      </c>
      <c r="H37" s="43">
        <v>0</v>
      </c>
      <c r="I37" s="43">
        <v>19.8</v>
      </c>
      <c r="J37" s="43">
        <v>81</v>
      </c>
      <c r="K37" s="44" t="s">
        <v>75</v>
      </c>
      <c r="L37" s="43"/>
    </row>
    <row r="38" spans="1:12" ht="14.4" x14ac:dyDescent="0.3">
      <c r="A38" s="14"/>
      <c r="B38" s="15"/>
      <c r="C38" s="11"/>
      <c r="D38" s="7" t="s">
        <v>31</v>
      </c>
      <c r="E38" s="42" t="s">
        <v>73</v>
      </c>
      <c r="F38" s="43">
        <v>45</v>
      </c>
      <c r="G38" s="43">
        <v>3.4</v>
      </c>
      <c r="H38" s="43">
        <v>0.4</v>
      </c>
      <c r="I38" s="43">
        <v>22.1</v>
      </c>
      <c r="J38" s="43">
        <v>105.5</v>
      </c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26.4" x14ac:dyDescent="0.3">
      <c r="A40" s="14"/>
      <c r="B40" s="15"/>
      <c r="C40" s="11"/>
      <c r="D40" s="51" t="s">
        <v>153</v>
      </c>
      <c r="E40" s="42" t="s">
        <v>71</v>
      </c>
      <c r="F40" s="43">
        <v>25</v>
      </c>
      <c r="G40" s="43">
        <v>0.38</v>
      </c>
      <c r="H40" s="43">
        <v>2.0499999999999998</v>
      </c>
      <c r="I40" s="43">
        <v>0.8</v>
      </c>
      <c r="J40" s="43">
        <v>23.23</v>
      </c>
      <c r="K40" s="44" t="s">
        <v>72</v>
      </c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825</v>
      </c>
      <c r="G42" s="19">
        <f t="shared" ref="G42" si="10">SUM(G33:G41)</f>
        <v>31.88</v>
      </c>
      <c r="H42" s="19">
        <f t="shared" ref="H42" si="11">SUM(H33:H41)</f>
        <v>20.25</v>
      </c>
      <c r="I42" s="19">
        <f t="shared" ref="I42" si="12">SUM(I33:I41)</f>
        <v>120.50000000000001</v>
      </c>
      <c r="J42" s="19">
        <f t="shared" ref="J42:L42" si="13">SUM(J33:J41)</f>
        <v>792.03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1370</v>
      </c>
      <c r="G43" s="32">
        <f t="shared" ref="G43" si="14">G32+G42</f>
        <v>46.879999999999995</v>
      </c>
      <c r="H43" s="32">
        <f t="shared" ref="H43" si="15">H32+H42</f>
        <v>36.25</v>
      </c>
      <c r="I43" s="32">
        <f t="shared" ref="I43" si="16">I32+I42</f>
        <v>186</v>
      </c>
      <c r="J43" s="32">
        <f t="shared" ref="J43:L43" si="17">J32+J42</f>
        <v>1298.83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26.4" x14ac:dyDescent="0.3">
      <c r="A45" s="23"/>
      <c r="B45" s="15"/>
      <c r="C45" s="11"/>
      <c r="D45" s="51" t="s">
        <v>154</v>
      </c>
      <c r="E45" s="42" t="s">
        <v>76</v>
      </c>
      <c r="F45" s="43">
        <v>150</v>
      </c>
      <c r="G45" s="43">
        <v>12.7</v>
      </c>
      <c r="H45" s="43">
        <v>18</v>
      </c>
      <c r="I45" s="43">
        <v>3.2</v>
      </c>
      <c r="J45" s="43">
        <v>225.5</v>
      </c>
      <c r="K45" s="44" t="s">
        <v>77</v>
      </c>
      <c r="L45" s="43"/>
    </row>
    <row r="46" spans="1:12" ht="26.4" x14ac:dyDescent="0.3">
      <c r="A46" s="23"/>
      <c r="B46" s="15"/>
      <c r="C46" s="11"/>
      <c r="D46" s="7" t="s">
        <v>22</v>
      </c>
      <c r="E46" s="42" t="s">
        <v>78</v>
      </c>
      <c r="F46" s="43">
        <v>200</v>
      </c>
      <c r="G46" s="43">
        <v>0.2</v>
      </c>
      <c r="H46" s="43">
        <v>0</v>
      </c>
      <c r="I46" s="43">
        <v>6.4</v>
      </c>
      <c r="J46" s="43">
        <v>26.8</v>
      </c>
      <c r="K46" s="44" t="s">
        <v>79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80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6.4" x14ac:dyDescent="0.3">
      <c r="A49" s="23"/>
      <c r="B49" s="15"/>
      <c r="C49" s="11"/>
      <c r="D49" s="51" t="s">
        <v>155</v>
      </c>
      <c r="E49" s="42" t="s">
        <v>81</v>
      </c>
      <c r="F49" s="43">
        <v>60</v>
      </c>
      <c r="G49" s="43">
        <v>4.5999999999999996</v>
      </c>
      <c r="H49" s="43">
        <v>4.0999999999999996</v>
      </c>
      <c r="I49" s="43">
        <v>30.52</v>
      </c>
      <c r="J49" s="43">
        <v>177</v>
      </c>
      <c r="K49" s="44" t="s">
        <v>82</v>
      </c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440</v>
      </c>
      <c r="G51" s="19">
        <f t="shared" ref="G51" si="18">SUM(G44:G50)</f>
        <v>19.799999999999997</v>
      </c>
      <c r="H51" s="19">
        <f t="shared" ref="H51" si="19">SUM(H44:H50)</f>
        <v>22.299999999999997</v>
      </c>
      <c r="I51" s="19">
        <f t="shared" ref="I51" si="20">SUM(I44:I50)</f>
        <v>54.92</v>
      </c>
      <c r="J51" s="19">
        <f t="shared" ref="J51:L51" si="21">SUM(J44:J50)</f>
        <v>499.6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26.4" x14ac:dyDescent="0.3">
      <c r="A53" s="23"/>
      <c r="B53" s="15"/>
      <c r="C53" s="11"/>
      <c r="D53" s="7" t="s">
        <v>27</v>
      </c>
      <c r="E53" s="42" t="s">
        <v>83</v>
      </c>
      <c r="F53" s="43">
        <v>250</v>
      </c>
      <c r="G53" s="43">
        <v>5.87</v>
      </c>
      <c r="H53" s="43">
        <v>6.2</v>
      </c>
      <c r="I53" s="43">
        <v>12.65</v>
      </c>
      <c r="J53" s="43">
        <v>137.94999999999999</v>
      </c>
      <c r="K53" s="44" t="s">
        <v>84</v>
      </c>
      <c r="L53" s="43"/>
    </row>
    <row r="54" spans="1:12" ht="26.4" x14ac:dyDescent="0.3">
      <c r="A54" s="23"/>
      <c r="B54" s="15"/>
      <c r="C54" s="11"/>
      <c r="D54" s="7" t="s">
        <v>28</v>
      </c>
      <c r="E54" s="42" t="s">
        <v>87</v>
      </c>
      <c r="F54" s="43">
        <v>100</v>
      </c>
      <c r="G54" s="43">
        <v>13.7</v>
      </c>
      <c r="H54" s="43">
        <v>7.4</v>
      </c>
      <c r="I54" s="43">
        <v>6.3</v>
      </c>
      <c r="J54" s="43">
        <v>147.1</v>
      </c>
      <c r="K54" s="44" t="s">
        <v>88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85</v>
      </c>
      <c r="F55" s="43">
        <v>150</v>
      </c>
      <c r="G55" s="43">
        <v>3.7</v>
      </c>
      <c r="H55" s="43">
        <v>4.8</v>
      </c>
      <c r="I55" s="43">
        <v>36.5</v>
      </c>
      <c r="J55" s="43">
        <v>203.5</v>
      </c>
      <c r="K55" s="44" t="s">
        <v>86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89</v>
      </c>
      <c r="F56" s="43">
        <v>200</v>
      </c>
      <c r="G56" s="43">
        <v>0.6</v>
      </c>
      <c r="H56" s="43">
        <v>0.2</v>
      </c>
      <c r="I56" s="43">
        <v>30.4</v>
      </c>
      <c r="J56" s="43">
        <v>125.8</v>
      </c>
      <c r="K56" s="44" t="s">
        <v>42</v>
      </c>
      <c r="L56" s="43"/>
    </row>
    <row r="57" spans="1:12" ht="14.4" x14ac:dyDescent="0.3">
      <c r="A57" s="23"/>
      <c r="B57" s="15"/>
      <c r="C57" s="11"/>
      <c r="D57" s="7" t="s">
        <v>31</v>
      </c>
      <c r="E57" s="42" t="s">
        <v>73</v>
      </c>
      <c r="F57" s="43">
        <v>45</v>
      </c>
      <c r="G57" s="43">
        <v>3.4</v>
      </c>
      <c r="H57" s="43">
        <v>0.4</v>
      </c>
      <c r="I57" s="43">
        <v>22.1</v>
      </c>
      <c r="J57" s="43">
        <v>105.5</v>
      </c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745</v>
      </c>
      <c r="G61" s="19">
        <f t="shared" ref="G61" si="22">SUM(G52:G60)</f>
        <v>27.27</v>
      </c>
      <c r="H61" s="19">
        <f t="shared" ref="H61" si="23">SUM(H52:H60)</f>
        <v>19</v>
      </c>
      <c r="I61" s="19">
        <f t="shared" ref="I61" si="24">SUM(I52:I60)</f>
        <v>107.94999999999999</v>
      </c>
      <c r="J61" s="19">
        <f t="shared" ref="J61:L61" si="25">SUM(J52:J60)</f>
        <v>719.84999999999991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1185</v>
      </c>
      <c r="G62" s="32">
        <f t="shared" ref="G62" si="26">G51+G61</f>
        <v>47.069999999999993</v>
      </c>
      <c r="H62" s="32">
        <f t="shared" ref="H62" si="27">H51+H61</f>
        <v>41.3</v>
      </c>
      <c r="I62" s="32">
        <f t="shared" ref="I62" si="28">I51+I61</f>
        <v>162.87</v>
      </c>
      <c r="J62" s="32">
        <f t="shared" ref="J62:L62" si="29">J51+J61</f>
        <v>1219.4499999999998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26.4" x14ac:dyDescent="0.3">
      <c r="A64" s="23"/>
      <c r="B64" s="15"/>
      <c r="C64" s="11"/>
      <c r="D64" s="51" t="s">
        <v>156</v>
      </c>
      <c r="E64" s="42" t="s">
        <v>90</v>
      </c>
      <c r="F64" s="43">
        <v>150</v>
      </c>
      <c r="G64" s="43">
        <v>22.9</v>
      </c>
      <c r="H64" s="43">
        <v>10.8</v>
      </c>
      <c r="I64" s="43">
        <v>15.4</v>
      </c>
      <c r="J64" s="43">
        <v>250.3</v>
      </c>
      <c r="K64" s="44" t="s">
        <v>91</v>
      </c>
      <c r="L64" s="43"/>
    </row>
    <row r="65" spans="1:12" ht="26.4" x14ac:dyDescent="0.3">
      <c r="A65" s="23"/>
      <c r="B65" s="15"/>
      <c r="C65" s="11"/>
      <c r="D65" s="7" t="s">
        <v>22</v>
      </c>
      <c r="E65" s="42" t="s">
        <v>78</v>
      </c>
      <c r="F65" s="43">
        <v>200</v>
      </c>
      <c r="G65" s="43">
        <v>0.2</v>
      </c>
      <c r="H65" s="43">
        <v>0</v>
      </c>
      <c r="I65" s="43">
        <v>6.4</v>
      </c>
      <c r="J65" s="43">
        <v>26.8</v>
      </c>
      <c r="K65" s="44" t="s">
        <v>79</v>
      </c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 t="s">
        <v>164</v>
      </c>
      <c r="F67" s="43">
        <v>100</v>
      </c>
      <c r="G67" s="43">
        <v>0.4</v>
      </c>
      <c r="H67" s="43">
        <v>0</v>
      </c>
      <c r="I67" s="43">
        <v>9.8000000000000007</v>
      </c>
      <c r="J67" s="43">
        <v>89</v>
      </c>
      <c r="K67" s="44" t="s">
        <v>42</v>
      </c>
      <c r="L67" s="43"/>
    </row>
    <row r="68" spans="1:12" ht="14.4" x14ac:dyDescent="0.3">
      <c r="A68" s="23"/>
      <c r="B68" s="15"/>
      <c r="C68" s="11"/>
      <c r="D68" s="51" t="s">
        <v>151</v>
      </c>
      <c r="E68" s="42" t="s">
        <v>92</v>
      </c>
      <c r="F68" s="43">
        <v>20</v>
      </c>
      <c r="G68" s="43">
        <v>1.6</v>
      </c>
      <c r="H68" s="43">
        <v>2</v>
      </c>
      <c r="I68" s="43">
        <v>14.8</v>
      </c>
      <c r="J68" s="43">
        <v>83.2</v>
      </c>
      <c r="K68" s="44" t="s">
        <v>42</v>
      </c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470</v>
      </c>
      <c r="G70" s="19">
        <f t="shared" ref="G70" si="30">SUM(G63:G69)</f>
        <v>25.099999999999998</v>
      </c>
      <c r="H70" s="19">
        <f t="shared" ref="H70" si="31">SUM(H63:H69)</f>
        <v>12.8</v>
      </c>
      <c r="I70" s="19">
        <f t="shared" ref="I70" si="32">SUM(I63:I69)</f>
        <v>46.400000000000006</v>
      </c>
      <c r="J70" s="19">
        <f t="shared" ref="J70:L70" si="33">SUM(J63:J69)</f>
        <v>449.3</v>
      </c>
      <c r="K70" s="25"/>
      <c r="L70" s="19">
        <f t="shared" si="33"/>
        <v>0</v>
      </c>
    </row>
    <row r="71" spans="1:12" ht="26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93</v>
      </c>
      <c r="F71" s="43">
        <v>80</v>
      </c>
      <c r="G71" s="43">
        <v>1.1000000000000001</v>
      </c>
      <c r="H71" s="43">
        <v>3.6</v>
      </c>
      <c r="I71" s="43">
        <v>6.1</v>
      </c>
      <c r="J71" s="43">
        <v>60.8</v>
      </c>
      <c r="K71" s="44" t="s">
        <v>94</v>
      </c>
      <c r="L71" s="43"/>
    </row>
    <row r="72" spans="1:12" ht="26.4" x14ac:dyDescent="0.3">
      <c r="A72" s="23"/>
      <c r="B72" s="15"/>
      <c r="C72" s="11"/>
      <c r="D72" s="7" t="s">
        <v>27</v>
      </c>
      <c r="E72" s="42" t="s">
        <v>95</v>
      </c>
      <c r="F72" s="43">
        <v>250</v>
      </c>
      <c r="G72" s="43">
        <v>8.35</v>
      </c>
      <c r="H72" s="43">
        <v>5.75</v>
      </c>
      <c r="I72" s="43">
        <v>20.350000000000001</v>
      </c>
      <c r="J72" s="43">
        <v>166.4</v>
      </c>
      <c r="K72" s="44" t="s">
        <v>96</v>
      </c>
      <c r="L72" s="43"/>
    </row>
    <row r="73" spans="1:12" ht="26.4" x14ac:dyDescent="0.3">
      <c r="A73" s="23"/>
      <c r="B73" s="15"/>
      <c r="C73" s="11"/>
      <c r="D73" s="7" t="s">
        <v>28</v>
      </c>
      <c r="E73" s="42" t="s">
        <v>99</v>
      </c>
      <c r="F73" s="43">
        <v>75</v>
      </c>
      <c r="G73" s="43">
        <v>14.4</v>
      </c>
      <c r="H73" s="43">
        <v>3.2</v>
      </c>
      <c r="I73" s="43">
        <v>10.1</v>
      </c>
      <c r="J73" s="43">
        <v>126.4</v>
      </c>
      <c r="K73" s="44" t="s">
        <v>100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97</v>
      </c>
      <c r="F74" s="43">
        <v>150</v>
      </c>
      <c r="G74" s="43">
        <v>5.3</v>
      </c>
      <c r="H74" s="43">
        <v>4.9000000000000004</v>
      </c>
      <c r="I74" s="43">
        <v>32.799999999999997</v>
      </c>
      <c r="J74" s="43">
        <v>196.8</v>
      </c>
      <c r="K74" s="44" t="s">
        <v>98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89</v>
      </c>
      <c r="F75" s="43">
        <v>200</v>
      </c>
      <c r="G75" s="43">
        <v>0.6</v>
      </c>
      <c r="H75" s="43">
        <v>0.2</v>
      </c>
      <c r="I75" s="43">
        <v>30.4</v>
      </c>
      <c r="J75" s="43">
        <v>125.8</v>
      </c>
      <c r="K75" s="44" t="s">
        <v>42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73</v>
      </c>
      <c r="F76" s="43">
        <v>45</v>
      </c>
      <c r="G76" s="43">
        <v>3.4</v>
      </c>
      <c r="H76" s="43">
        <v>0.4</v>
      </c>
      <c r="I76" s="43">
        <v>22.1</v>
      </c>
      <c r="J76" s="43">
        <v>105.5</v>
      </c>
      <c r="K76" s="44" t="s">
        <v>101</v>
      </c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51" t="s">
        <v>153</v>
      </c>
      <c r="E78" s="42" t="s">
        <v>102</v>
      </c>
      <c r="F78" s="43">
        <v>25</v>
      </c>
      <c r="G78" s="43">
        <v>0.68</v>
      </c>
      <c r="H78" s="43">
        <v>0.95</v>
      </c>
      <c r="I78" s="43">
        <v>1.1000000000000001</v>
      </c>
      <c r="J78" s="43">
        <v>15.63</v>
      </c>
      <c r="K78" s="44" t="s">
        <v>103</v>
      </c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825</v>
      </c>
      <c r="G80" s="19">
        <f t="shared" ref="G80" si="34">SUM(G71:G79)</f>
        <v>33.830000000000005</v>
      </c>
      <c r="H80" s="19">
        <f t="shared" ref="H80" si="35">SUM(H71:H79)</f>
        <v>19</v>
      </c>
      <c r="I80" s="19">
        <f t="shared" ref="I80" si="36">SUM(I71:I79)</f>
        <v>122.94999999999999</v>
      </c>
      <c r="J80" s="19">
        <f t="shared" ref="J80:L80" si="37">SUM(J71:J79)</f>
        <v>797.33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1295</v>
      </c>
      <c r="G81" s="32">
        <f t="shared" ref="G81" si="38">G70+G80</f>
        <v>58.930000000000007</v>
      </c>
      <c r="H81" s="32">
        <f t="shared" ref="H81" si="39">H70+H80</f>
        <v>31.8</v>
      </c>
      <c r="I81" s="32">
        <f t="shared" ref="I81" si="40">I70+I80</f>
        <v>169.35</v>
      </c>
      <c r="J81" s="32">
        <f t="shared" ref="J81:L81" si="41">J70+J80</f>
        <v>1246.6300000000001</v>
      </c>
      <c r="K81" s="32"/>
      <c r="L81" s="32">
        <f t="shared" si="41"/>
        <v>0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104</v>
      </c>
      <c r="F82" s="40">
        <v>250</v>
      </c>
      <c r="G82" s="40">
        <v>6.13</v>
      </c>
      <c r="H82" s="40">
        <v>5.63</v>
      </c>
      <c r="I82" s="40">
        <v>22.98</v>
      </c>
      <c r="J82" s="40">
        <v>166.85</v>
      </c>
      <c r="K82" s="41" t="s">
        <v>105</v>
      </c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6.4" x14ac:dyDescent="0.3">
      <c r="A84" s="23"/>
      <c r="B84" s="15"/>
      <c r="C84" s="11"/>
      <c r="D84" s="7" t="s">
        <v>22</v>
      </c>
      <c r="E84" s="42" t="s">
        <v>78</v>
      </c>
      <c r="F84" s="43">
        <v>200</v>
      </c>
      <c r="G84" s="43">
        <v>0.2</v>
      </c>
      <c r="H84" s="43">
        <v>0</v>
      </c>
      <c r="I84" s="43">
        <v>6.4</v>
      </c>
      <c r="J84" s="43">
        <v>26.8</v>
      </c>
      <c r="K84" s="44" t="s">
        <v>79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53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106</v>
      </c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6.4" x14ac:dyDescent="0.3">
      <c r="A87" s="23"/>
      <c r="B87" s="15"/>
      <c r="C87" s="11"/>
      <c r="D87" s="51" t="s">
        <v>157</v>
      </c>
      <c r="E87" s="42" t="s">
        <v>107</v>
      </c>
      <c r="F87" s="43">
        <v>60</v>
      </c>
      <c r="G87" s="43">
        <v>4.9000000000000004</v>
      </c>
      <c r="H87" s="43">
        <v>2.7</v>
      </c>
      <c r="I87" s="43">
        <v>32.200000000000003</v>
      </c>
      <c r="J87" s="43">
        <v>172.9</v>
      </c>
      <c r="K87" s="44" t="s">
        <v>108</v>
      </c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13.53</v>
      </c>
      <c r="H89" s="19">
        <f t="shared" ref="H89" si="43">SUM(H82:H88)</f>
        <v>8.5300000000000011</v>
      </c>
      <c r="I89" s="19">
        <f t="shared" ref="I89" si="44">SUM(I82:I88)</f>
        <v>76.38000000000001</v>
      </c>
      <c r="J89" s="19">
        <f t="shared" ref="J89:L89" si="45">SUM(J82:J88)</f>
        <v>436.85</v>
      </c>
      <c r="K89" s="25"/>
      <c r="L89" s="19">
        <f t="shared" si="45"/>
        <v>0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109</v>
      </c>
      <c r="F90" s="43">
        <v>80</v>
      </c>
      <c r="G90" s="43">
        <v>0.8</v>
      </c>
      <c r="H90" s="43">
        <v>7.1</v>
      </c>
      <c r="I90" s="43">
        <v>5.5</v>
      </c>
      <c r="J90" s="43">
        <v>89.5</v>
      </c>
      <c r="K90" s="44" t="s">
        <v>110</v>
      </c>
      <c r="L90" s="43"/>
    </row>
    <row r="91" spans="1:12" ht="26.4" x14ac:dyDescent="0.3">
      <c r="A91" s="23"/>
      <c r="B91" s="15"/>
      <c r="C91" s="11"/>
      <c r="D91" s="7" t="s">
        <v>27</v>
      </c>
      <c r="E91" s="42" t="s">
        <v>115</v>
      </c>
      <c r="F91" s="43">
        <v>250</v>
      </c>
      <c r="G91" s="43">
        <v>5.92</v>
      </c>
      <c r="H91" s="43">
        <v>7.25</v>
      </c>
      <c r="I91" s="43">
        <v>16.52</v>
      </c>
      <c r="J91" s="43">
        <v>133.32</v>
      </c>
      <c r="K91" s="44" t="s">
        <v>48</v>
      </c>
      <c r="L91" s="43"/>
    </row>
    <row r="92" spans="1:12" ht="26.4" x14ac:dyDescent="0.3">
      <c r="A92" s="23"/>
      <c r="B92" s="15"/>
      <c r="C92" s="11"/>
      <c r="D92" s="7" t="s">
        <v>28</v>
      </c>
      <c r="E92" s="42" t="s">
        <v>113</v>
      </c>
      <c r="F92" s="43">
        <v>80</v>
      </c>
      <c r="G92" s="43">
        <v>10.3</v>
      </c>
      <c r="H92" s="43">
        <v>6.4</v>
      </c>
      <c r="I92" s="43">
        <v>10.1</v>
      </c>
      <c r="J92" s="43">
        <v>139</v>
      </c>
      <c r="K92" s="44" t="s">
        <v>114</v>
      </c>
      <c r="L92" s="43"/>
    </row>
    <row r="93" spans="1:12" ht="26.4" x14ac:dyDescent="0.3">
      <c r="A93" s="23"/>
      <c r="B93" s="15"/>
      <c r="C93" s="11"/>
      <c r="D93" s="7" t="s">
        <v>29</v>
      </c>
      <c r="E93" s="42" t="s">
        <v>111</v>
      </c>
      <c r="F93" s="43">
        <v>150</v>
      </c>
      <c r="G93" s="43">
        <v>3.2</v>
      </c>
      <c r="H93" s="43">
        <v>5.2</v>
      </c>
      <c r="I93" s="43">
        <v>19.8</v>
      </c>
      <c r="J93" s="43">
        <v>139.4</v>
      </c>
      <c r="K93" s="44" t="s">
        <v>112</v>
      </c>
      <c r="L93" s="43"/>
    </row>
    <row r="94" spans="1:12" ht="26.4" x14ac:dyDescent="0.3">
      <c r="A94" s="23"/>
      <c r="B94" s="15"/>
      <c r="C94" s="11"/>
      <c r="D94" s="7" t="s">
        <v>30</v>
      </c>
      <c r="E94" s="42" t="s">
        <v>74</v>
      </c>
      <c r="F94" s="43">
        <v>200</v>
      </c>
      <c r="G94" s="43">
        <v>0.5</v>
      </c>
      <c r="H94" s="43">
        <v>0</v>
      </c>
      <c r="I94" s="43">
        <v>19.8</v>
      </c>
      <c r="J94" s="43">
        <v>81</v>
      </c>
      <c r="K94" s="44" t="s">
        <v>75</v>
      </c>
      <c r="L94" s="43"/>
    </row>
    <row r="95" spans="1:12" ht="14.4" x14ac:dyDescent="0.3">
      <c r="A95" s="23"/>
      <c r="B95" s="15"/>
      <c r="C95" s="11"/>
      <c r="D95" s="7" t="s">
        <v>31</v>
      </c>
      <c r="E95" s="42" t="s">
        <v>80</v>
      </c>
      <c r="F95" s="43">
        <v>45</v>
      </c>
      <c r="G95" s="43">
        <v>3.4</v>
      </c>
      <c r="H95" s="43">
        <v>0.4</v>
      </c>
      <c r="I95" s="43">
        <v>22.1</v>
      </c>
      <c r="J95" s="43">
        <v>105.5</v>
      </c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51" t="s">
        <v>153</v>
      </c>
      <c r="E97" s="42" t="s">
        <v>116</v>
      </c>
      <c r="F97" s="43">
        <v>25</v>
      </c>
      <c r="G97" s="43">
        <v>0.83</v>
      </c>
      <c r="H97" s="43">
        <v>0.6</v>
      </c>
      <c r="I97" s="43">
        <v>2.23</v>
      </c>
      <c r="J97" s="43">
        <v>17.7</v>
      </c>
      <c r="K97" s="44" t="s">
        <v>117</v>
      </c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24.949999999999996</v>
      </c>
      <c r="H99" s="19">
        <f t="shared" ref="H99" si="47">SUM(H90:H98)</f>
        <v>26.95</v>
      </c>
      <c r="I99" s="19">
        <f t="shared" ref="I99" si="48">SUM(I90:I98)</f>
        <v>96.05</v>
      </c>
      <c r="J99" s="19">
        <f t="shared" ref="J99:L99" si="49">SUM(J90:J98)</f>
        <v>705.42000000000007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1370</v>
      </c>
      <c r="G100" s="32">
        <f t="shared" ref="G100" si="50">G89+G99</f>
        <v>38.479999999999997</v>
      </c>
      <c r="H100" s="32">
        <f t="shared" ref="H100" si="51">H89+H99</f>
        <v>35.480000000000004</v>
      </c>
      <c r="I100" s="32">
        <f t="shared" ref="I100" si="52">I89+I99</f>
        <v>172.43</v>
      </c>
      <c r="J100" s="32">
        <f t="shared" ref="J100:L100" si="53">J89+J99</f>
        <v>1142.27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26.4" x14ac:dyDescent="0.3">
      <c r="A102" s="23"/>
      <c r="B102" s="15"/>
      <c r="C102" s="11"/>
      <c r="D102" s="51" t="s">
        <v>156</v>
      </c>
      <c r="E102" s="42" t="s">
        <v>118</v>
      </c>
      <c r="F102" s="43">
        <v>150</v>
      </c>
      <c r="G102" s="43">
        <v>15.5</v>
      </c>
      <c r="H102" s="43">
        <v>9.1999999999999993</v>
      </c>
      <c r="I102" s="43">
        <v>26.3</v>
      </c>
      <c r="J102" s="43">
        <v>249.5</v>
      </c>
      <c r="K102" s="44" t="s">
        <v>119</v>
      </c>
      <c r="L102" s="43"/>
    </row>
    <row r="103" spans="1:12" ht="26.4" x14ac:dyDescent="0.3">
      <c r="A103" s="23"/>
      <c r="B103" s="15"/>
      <c r="C103" s="11"/>
      <c r="D103" s="7" t="s">
        <v>22</v>
      </c>
      <c r="E103" s="42" t="s">
        <v>120</v>
      </c>
      <c r="F103" s="43">
        <v>200</v>
      </c>
      <c r="G103" s="43">
        <v>0.2</v>
      </c>
      <c r="H103" s="43">
        <v>0.1</v>
      </c>
      <c r="I103" s="43">
        <v>6.6</v>
      </c>
      <c r="J103" s="43">
        <v>27.9</v>
      </c>
      <c r="K103" s="44" t="s">
        <v>61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 t="s">
        <v>164</v>
      </c>
      <c r="F105" s="43">
        <v>100</v>
      </c>
      <c r="G105" s="43">
        <v>0.4</v>
      </c>
      <c r="H105" s="43">
        <v>0</v>
      </c>
      <c r="I105" s="43">
        <v>9.8000000000000007</v>
      </c>
      <c r="J105" s="43">
        <v>89</v>
      </c>
      <c r="K105" s="44" t="s">
        <v>42</v>
      </c>
      <c r="L105" s="43"/>
    </row>
    <row r="106" spans="1:12" ht="14.4" x14ac:dyDescent="0.3">
      <c r="A106" s="23"/>
      <c r="B106" s="15"/>
      <c r="C106" s="11"/>
      <c r="D106" s="51" t="s">
        <v>151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 t="s">
        <v>92</v>
      </c>
      <c r="F107" s="43">
        <v>40</v>
      </c>
      <c r="G107" s="43">
        <v>3.2</v>
      </c>
      <c r="H107" s="43">
        <v>4</v>
      </c>
      <c r="I107" s="43">
        <v>29.6</v>
      </c>
      <c r="J107" s="43">
        <v>166.4</v>
      </c>
      <c r="K107" s="44" t="s">
        <v>162</v>
      </c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490</v>
      </c>
      <c r="G108" s="19">
        <f t="shared" ref="G108:J108" si="54">SUM(G101:G107)</f>
        <v>19.299999999999997</v>
      </c>
      <c r="H108" s="19">
        <f t="shared" si="54"/>
        <v>13.299999999999999</v>
      </c>
      <c r="I108" s="19">
        <f t="shared" si="54"/>
        <v>72.300000000000011</v>
      </c>
      <c r="J108" s="19">
        <f t="shared" si="54"/>
        <v>532.79999999999995</v>
      </c>
      <c r="K108" s="25"/>
      <c r="L108" s="19">
        <f t="shared" ref="L108" si="55">SUM(L101:L107)</f>
        <v>0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93</v>
      </c>
      <c r="F109" s="43">
        <v>80</v>
      </c>
      <c r="G109" s="43">
        <v>1.1000000000000001</v>
      </c>
      <c r="H109" s="43">
        <v>3.6</v>
      </c>
      <c r="I109" s="43">
        <v>6.1</v>
      </c>
      <c r="J109" s="43">
        <v>60.8</v>
      </c>
      <c r="K109" s="44" t="s">
        <v>94</v>
      </c>
      <c r="L109" s="43"/>
    </row>
    <row r="110" spans="1:12" ht="26.4" x14ac:dyDescent="0.3">
      <c r="A110" s="23"/>
      <c r="B110" s="15"/>
      <c r="C110" s="11"/>
      <c r="D110" s="7" t="s">
        <v>27</v>
      </c>
      <c r="E110" s="42" t="s">
        <v>121</v>
      </c>
      <c r="F110" s="43">
        <v>250</v>
      </c>
      <c r="G110" s="43">
        <v>3.2</v>
      </c>
      <c r="H110" s="43">
        <v>2.7</v>
      </c>
      <c r="I110" s="43">
        <v>22.6</v>
      </c>
      <c r="J110" s="43">
        <v>127</v>
      </c>
      <c r="K110" s="44" t="s">
        <v>66</v>
      </c>
      <c r="L110" s="43"/>
    </row>
    <row r="111" spans="1:12" ht="26.4" x14ac:dyDescent="0.3">
      <c r="A111" s="23"/>
      <c r="B111" s="15"/>
      <c r="C111" s="11"/>
      <c r="D111" s="7" t="s">
        <v>28</v>
      </c>
      <c r="E111" s="42" t="s">
        <v>124</v>
      </c>
      <c r="F111" s="43">
        <v>75</v>
      </c>
      <c r="G111" s="43">
        <v>14.4</v>
      </c>
      <c r="H111" s="43">
        <v>3.2</v>
      </c>
      <c r="I111" s="43">
        <v>10.1</v>
      </c>
      <c r="J111" s="43">
        <v>126.4</v>
      </c>
      <c r="K111" s="44" t="s">
        <v>125</v>
      </c>
      <c r="L111" s="43"/>
    </row>
    <row r="112" spans="1:12" ht="26.4" x14ac:dyDescent="0.3">
      <c r="A112" s="23"/>
      <c r="B112" s="15"/>
      <c r="C112" s="11"/>
      <c r="D112" s="7" t="s">
        <v>29</v>
      </c>
      <c r="E112" s="42" t="s">
        <v>122</v>
      </c>
      <c r="F112" s="43">
        <v>150</v>
      </c>
      <c r="G112" s="43">
        <v>6.4</v>
      </c>
      <c r="H112" s="43">
        <v>6.5</v>
      </c>
      <c r="I112" s="43">
        <v>35.5</v>
      </c>
      <c r="J112" s="43">
        <v>225.8</v>
      </c>
      <c r="K112" s="44" t="s">
        <v>123</v>
      </c>
      <c r="L112" s="43"/>
    </row>
    <row r="113" spans="1:12" ht="26.4" x14ac:dyDescent="0.3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0.5</v>
      </c>
      <c r="H113" s="43">
        <v>0</v>
      </c>
      <c r="I113" s="43">
        <v>19.8</v>
      </c>
      <c r="J113" s="43">
        <v>81</v>
      </c>
      <c r="K113" s="44" t="s">
        <v>75</v>
      </c>
      <c r="L113" s="43"/>
    </row>
    <row r="114" spans="1:12" ht="14.4" x14ac:dyDescent="0.3">
      <c r="A114" s="23"/>
      <c r="B114" s="15"/>
      <c r="C114" s="11"/>
      <c r="D114" s="7" t="s">
        <v>31</v>
      </c>
      <c r="E114" s="42" t="s">
        <v>73</v>
      </c>
      <c r="F114" s="43">
        <v>45</v>
      </c>
      <c r="G114" s="43">
        <v>3.4</v>
      </c>
      <c r="H114" s="43">
        <v>0.4</v>
      </c>
      <c r="I114" s="43">
        <v>22.1</v>
      </c>
      <c r="J114" s="43">
        <v>105.5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39.6" x14ac:dyDescent="0.3">
      <c r="A116" s="23"/>
      <c r="B116" s="15"/>
      <c r="C116" s="11"/>
      <c r="D116" s="51" t="s">
        <v>153</v>
      </c>
      <c r="E116" s="42" t="s">
        <v>102</v>
      </c>
      <c r="F116" s="43">
        <v>25</v>
      </c>
      <c r="G116" s="43">
        <v>0.68</v>
      </c>
      <c r="H116" s="43">
        <v>0.95</v>
      </c>
      <c r="I116" s="43">
        <v>1.1000000000000001</v>
      </c>
      <c r="J116" s="43">
        <v>15.63</v>
      </c>
      <c r="K116" s="44" t="s">
        <v>126</v>
      </c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825</v>
      </c>
      <c r="G118" s="19">
        <f t="shared" ref="G118:J118" si="56">SUM(G109:G117)</f>
        <v>29.68</v>
      </c>
      <c r="H118" s="19">
        <f t="shared" si="56"/>
        <v>17.349999999999998</v>
      </c>
      <c r="I118" s="19">
        <f t="shared" si="56"/>
        <v>117.30000000000001</v>
      </c>
      <c r="J118" s="19">
        <f t="shared" si="56"/>
        <v>742.13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1315</v>
      </c>
      <c r="G119" s="32">
        <f t="shared" ref="G119" si="58">G108+G118</f>
        <v>48.98</v>
      </c>
      <c r="H119" s="32">
        <f t="shared" ref="H119" si="59">H108+H118</f>
        <v>30.65</v>
      </c>
      <c r="I119" s="32">
        <f t="shared" ref="I119" si="60">I108+I118</f>
        <v>189.60000000000002</v>
      </c>
      <c r="J119" s="32">
        <f t="shared" ref="J119:L119" si="61">J108+J118</f>
        <v>1274.9299999999998</v>
      </c>
      <c r="K119" s="32"/>
      <c r="L119" s="32">
        <f t="shared" si="61"/>
        <v>0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127</v>
      </c>
      <c r="F120" s="40">
        <v>250</v>
      </c>
      <c r="G120" s="40">
        <v>7.18</v>
      </c>
      <c r="H120" s="40">
        <v>6.03</v>
      </c>
      <c r="I120" s="40">
        <v>19.899999999999999</v>
      </c>
      <c r="J120" s="40">
        <v>162.4</v>
      </c>
      <c r="K120" s="41" t="s">
        <v>128</v>
      </c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6.4" x14ac:dyDescent="0.3">
      <c r="A122" s="14"/>
      <c r="B122" s="15"/>
      <c r="C122" s="11"/>
      <c r="D122" s="7" t="s">
        <v>22</v>
      </c>
      <c r="E122" s="42" t="s">
        <v>78</v>
      </c>
      <c r="F122" s="43">
        <v>200</v>
      </c>
      <c r="G122" s="43">
        <v>0.2</v>
      </c>
      <c r="H122" s="43">
        <v>0</v>
      </c>
      <c r="I122" s="43">
        <v>6.4</v>
      </c>
      <c r="J122" s="43">
        <v>26.8</v>
      </c>
      <c r="K122" s="44" t="s">
        <v>79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80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51" t="s">
        <v>151</v>
      </c>
      <c r="E125" s="42" t="s">
        <v>41</v>
      </c>
      <c r="F125" s="43">
        <v>40</v>
      </c>
      <c r="G125" s="43">
        <v>3.2</v>
      </c>
      <c r="H125" s="43">
        <v>4</v>
      </c>
      <c r="I125" s="43">
        <v>29.6</v>
      </c>
      <c r="J125" s="43">
        <v>166.4</v>
      </c>
      <c r="K125" s="44" t="s">
        <v>42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12.879999999999999</v>
      </c>
      <c r="H127" s="19">
        <f t="shared" si="62"/>
        <v>10.23</v>
      </c>
      <c r="I127" s="19">
        <f t="shared" si="62"/>
        <v>70.699999999999989</v>
      </c>
      <c r="J127" s="19">
        <f t="shared" si="62"/>
        <v>425.9</v>
      </c>
      <c r="K127" s="25"/>
      <c r="L127" s="19">
        <f t="shared" ref="L127" si="63">SUM(L120:L126)</f>
        <v>0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129</v>
      </c>
      <c r="F128" s="43">
        <v>80</v>
      </c>
      <c r="G128" s="43">
        <v>2.1</v>
      </c>
      <c r="H128" s="43">
        <v>8.1</v>
      </c>
      <c r="I128" s="43">
        <v>8.3000000000000007</v>
      </c>
      <c r="J128" s="43">
        <v>114.3</v>
      </c>
      <c r="K128" s="44" t="s">
        <v>45</v>
      </c>
      <c r="L128" s="43"/>
    </row>
    <row r="129" spans="1:12" ht="26.4" x14ac:dyDescent="0.3">
      <c r="A129" s="14"/>
      <c r="B129" s="15"/>
      <c r="C129" s="11"/>
      <c r="D129" s="7" t="s">
        <v>27</v>
      </c>
      <c r="E129" s="42" t="s">
        <v>83</v>
      </c>
      <c r="F129" s="43">
        <v>250</v>
      </c>
      <c r="G129" s="43">
        <v>5.87</v>
      </c>
      <c r="H129" s="43">
        <v>6.2</v>
      </c>
      <c r="I129" s="43">
        <v>12.65</v>
      </c>
      <c r="J129" s="43">
        <v>137.94999999999999</v>
      </c>
      <c r="K129" s="44" t="s">
        <v>84</v>
      </c>
      <c r="L129" s="43"/>
    </row>
    <row r="130" spans="1:12" ht="26.4" x14ac:dyDescent="0.3">
      <c r="A130" s="14"/>
      <c r="B130" s="15"/>
      <c r="C130" s="11"/>
      <c r="D130" s="7" t="s">
        <v>28</v>
      </c>
      <c r="E130" s="42" t="s">
        <v>130</v>
      </c>
      <c r="F130" s="43">
        <v>100</v>
      </c>
      <c r="G130" s="43">
        <v>14.2</v>
      </c>
      <c r="H130" s="43">
        <v>2.6</v>
      </c>
      <c r="I130" s="43">
        <v>8.6</v>
      </c>
      <c r="J130" s="43">
        <v>114.2</v>
      </c>
      <c r="K130" s="44" t="s">
        <v>131</v>
      </c>
      <c r="L130" s="43"/>
    </row>
    <row r="131" spans="1:12" ht="26.4" x14ac:dyDescent="0.3">
      <c r="A131" s="14"/>
      <c r="B131" s="15"/>
      <c r="C131" s="11"/>
      <c r="D131" s="7" t="s">
        <v>29</v>
      </c>
      <c r="E131" s="42" t="s">
        <v>111</v>
      </c>
      <c r="F131" s="43">
        <v>150</v>
      </c>
      <c r="G131" s="43">
        <v>3.2</v>
      </c>
      <c r="H131" s="43">
        <v>5.2</v>
      </c>
      <c r="I131" s="43">
        <v>19.8</v>
      </c>
      <c r="J131" s="43">
        <v>139.4</v>
      </c>
      <c r="K131" s="44" t="s">
        <v>112</v>
      </c>
      <c r="L131" s="43"/>
    </row>
    <row r="132" spans="1:12" ht="26.4" x14ac:dyDescent="0.3">
      <c r="A132" s="14"/>
      <c r="B132" s="15"/>
      <c r="C132" s="11"/>
      <c r="D132" s="7" t="s">
        <v>30</v>
      </c>
      <c r="E132" s="42" t="s">
        <v>54</v>
      </c>
      <c r="F132" s="43">
        <v>200</v>
      </c>
      <c r="G132" s="43">
        <v>0.2</v>
      </c>
      <c r="H132" s="43">
        <v>0.1</v>
      </c>
      <c r="I132" s="43">
        <v>10.199999999999999</v>
      </c>
      <c r="J132" s="43">
        <v>42.5</v>
      </c>
      <c r="K132" s="44" t="s">
        <v>55</v>
      </c>
      <c r="L132" s="43"/>
    </row>
    <row r="133" spans="1:12" ht="14.4" x14ac:dyDescent="0.3">
      <c r="A133" s="14"/>
      <c r="B133" s="15"/>
      <c r="C133" s="11"/>
      <c r="D133" s="7" t="s">
        <v>31</v>
      </c>
      <c r="E133" s="42" t="s">
        <v>73</v>
      </c>
      <c r="F133" s="43">
        <v>45</v>
      </c>
      <c r="G133" s="43">
        <v>3.4</v>
      </c>
      <c r="H133" s="43">
        <v>0.4</v>
      </c>
      <c r="I133" s="43">
        <v>22.1</v>
      </c>
      <c r="J133" s="43">
        <v>105.5</v>
      </c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26.4" x14ac:dyDescent="0.3">
      <c r="A135" s="14"/>
      <c r="B135" s="15"/>
      <c r="C135" s="11"/>
      <c r="D135" s="51" t="s">
        <v>153</v>
      </c>
      <c r="E135" s="42" t="s">
        <v>116</v>
      </c>
      <c r="F135" s="43">
        <v>25</v>
      </c>
      <c r="G135" s="43">
        <v>0.83</v>
      </c>
      <c r="H135" s="43">
        <v>0.6</v>
      </c>
      <c r="I135" s="43">
        <v>2.23</v>
      </c>
      <c r="J135" s="43">
        <v>17.7</v>
      </c>
      <c r="K135" s="44" t="s">
        <v>132</v>
      </c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850</v>
      </c>
      <c r="G137" s="19">
        <f t="shared" ref="G137:J137" si="64">SUM(G128:G136)</f>
        <v>29.799999999999997</v>
      </c>
      <c r="H137" s="19">
        <f t="shared" si="64"/>
        <v>23.200000000000003</v>
      </c>
      <c r="I137" s="19">
        <f t="shared" si="64"/>
        <v>83.88000000000001</v>
      </c>
      <c r="J137" s="19">
        <f t="shared" si="64"/>
        <v>671.55000000000007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1370</v>
      </c>
      <c r="G138" s="32">
        <f t="shared" ref="G138" si="66">G127+G137</f>
        <v>42.679999999999993</v>
      </c>
      <c r="H138" s="32">
        <f t="shared" ref="H138" si="67">H127+H137</f>
        <v>33.430000000000007</v>
      </c>
      <c r="I138" s="32">
        <f t="shared" ref="I138" si="68">I127+I137</f>
        <v>154.57999999999998</v>
      </c>
      <c r="J138" s="32">
        <f t="shared" ref="J138:L138" si="69">J127+J137</f>
        <v>1097.45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26.4" x14ac:dyDescent="0.3">
      <c r="A140" s="23"/>
      <c r="B140" s="15"/>
      <c r="C140" s="11"/>
      <c r="D140" s="51" t="s">
        <v>158</v>
      </c>
      <c r="E140" s="42" t="s">
        <v>76</v>
      </c>
      <c r="F140" s="43">
        <v>150</v>
      </c>
      <c r="G140" s="43">
        <v>12.7</v>
      </c>
      <c r="H140" s="43">
        <v>18</v>
      </c>
      <c r="I140" s="43">
        <v>3.3</v>
      </c>
      <c r="J140" s="43">
        <v>225.5</v>
      </c>
      <c r="K140" s="44" t="s">
        <v>77</v>
      </c>
      <c r="L140" s="43"/>
    </row>
    <row r="141" spans="1:12" ht="26.4" x14ac:dyDescent="0.3">
      <c r="A141" s="23"/>
      <c r="B141" s="15"/>
      <c r="C141" s="11"/>
      <c r="D141" s="7" t="s">
        <v>22</v>
      </c>
      <c r="E141" s="42" t="s">
        <v>134</v>
      </c>
      <c r="F141" s="43">
        <v>200</v>
      </c>
      <c r="G141" s="43">
        <v>0.2</v>
      </c>
      <c r="H141" s="43">
        <v>0</v>
      </c>
      <c r="I141" s="43">
        <v>6.4</v>
      </c>
      <c r="J141" s="43">
        <v>26.8</v>
      </c>
      <c r="K141" s="44" t="s">
        <v>79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80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26.4" x14ac:dyDescent="0.3">
      <c r="A144" s="23"/>
      <c r="B144" s="15"/>
      <c r="C144" s="11"/>
      <c r="D144" s="51" t="s">
        <v>157</v>
      </c>
      <c r="E144" s="42" t="s">
        <v>81</v>
      </c>
      <c r="F144" s="43">
        <v>60</v>
      </c>
      <c r="G144" s="43">
        <v>4.5999999999999996</v>
      </c>
      <c r="H144" s="43">
        <v>4.0999999999999996</v>
      </c>
      <c r="I144" s="43">
        <v>30.52</v>
      </c>
      <c r="J144" s="43">
        <v>177</v>
      </c>
      <c r="K144" s="44" t="s">
        <v>133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440</v>
      </c>
      <c r="G146" s="19">
        <f t="shared" ref="G146:J146" si="70">SUM(G139:G145)</f>
        <v>19.799999999999997</v>
      </c>
      <c r="H146" s="19">
        <f t="shared" si="70"/>
        <v>22.299999999999997</v>
      </c>
      <c r="I146" s="19">
        <f t="shared" si="70"/>
        <v>55.019999999999996</v>
      </c>
      <c r="J146" s="19">
        <f t="shared" si="70"/>
        <v>499.6</v>
      </c>
      <c r="K146" s="25"/>
      <c r="L146" s="19">
        <f t="shared" ref="L146" si="71">SUM(L139:L145)</f>
        <v>0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109</v>
      </c>
      <c r="F147" s="43">
        <v>80</v>
      </c>
      <c r="G147" s="43">
        <v>0.8</v>
      </c>
      <c r="H147" s="43">
        <v>7.1</v>
      </c>
      <c r="I147" s="43">
        <v>5.5</v>
      </c>
      <c r="J147" s="43">
        <v>89.5</v>
      </c>
      <c r="K147" s="44" t="s">
        <v>110</v>
      </c>
      <c r="L147" s="43"/>
    </row>
    <row r="148" spans="1:12" ht="26.4" x14ac:dyDescent="0.3">
      <c r="A148" s="23"/>
      <c r="B148" s="15"/>
      <c r="C148" s="11"/>
      <c r="D148" s="7" t="s">
        <v>27</v>
      </c>
      <c r="E148" s="42" t="s">
        <v>95</v>
      </c>
      <c r="F148" s="43">
        <v>250</v>
      </c>
      <c r="G148" s="43">
        <v>8.35</v>
      </c>
      <c r="H148" s="43">
        <v>5.75</v>
      </c>
      <c r="I148" s="43">
        <v>20.350000000000001</v>
      </c>
      <c r="J148" s="43">
        <v>166.4</v>
      </c>
      <c r="K148" s="44" t="s">
        <v>96</v>
      </c>
      <c r="L148" s="43"/>
    </row>
    <row r="149" spans="1:12" ht="26.4" x14ac:dyDescent="0.3">
      <c r="A149" s="23"/>
      <c r="B149" s="15"/>
      <c r="C149" s="11"/>
      <c r="D149" s="7" t="s">
        <v>28</v>
      </c>
      <c r="E149" s="42" t="s">
        <v>136</v>
      </c>
      <c r="F149" s="43">
        <v>80</v>
      </c>
      <c r="G149" s="43">
        <v>14</v>
      </c>
      <c r="H149" s="43">
        <v>9.1999999999999993</v>
      </c>
      <c r="I149" s="43">
        <v>12.6</v>
      </c>
      <c r="J149" s="43">
        <v>187.4</v>
      </c>
      <c r="K149" s="44" t="s">
        <v>137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 t="s">
        <v>135</v>
      </c>
      <c r="F150" s="43">
        <v>150</v>
      </c>
      <c r="G150" s="43">
        <v>5.4</v>
      </c>
      <c r="H150" s="43">
        <v>4.9000000000000004</v>
      </c>
      <c r="I150" s="43">
        <v>32.799999999999997</v>
      </c>
      <c r="J150" s="43">
        <v>196.8</v>
      </c>
      <c r="K150" s="44" t="s">
        <v>98</v>
      </c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89</v>
      </c>
      <c r="F151" s="43">
        <v>200</v>
      </c>
      <c r="G151" s="43">
        <v>0.6</v>
      </c>
      <c r="H151" s="43">
        <v>0.2</v>
      </c>
      <c r="I151" s="43">
        <v>30.4</v>
      </c>
      <c r="J151" s="43">
        <v>125.8</v>
      </c>
      <c r="K151" s="44" t="s">
        <v>42</v>
      </c>
      <c r="L151" s="43"/>
    </row>
    <row r="152" spans="1:12" ht="14.4" x14ac:dyDescent="0.3">
      <c r="A152" s="23"/>
      <c r="B152" s="15"/>
      <c r="C152" s="11"/>
      <c r="D152" s="7" t="s">
        <v>31</v>
      </c>
      <c r="E152" s="42" t="s">
        <v>73</v>
      </c>
      <c r="F152" s="43">
        <v>45</v>
      </c>
      <c r="G152" s="43">
        <v>3.4</v>
      </c>
      <c r="H152" s="43">
        <v>0.4</v>
      </c>
      <c r="I152" s="43">
        <v>22.1</v>
      </c>
      <c r="J152" s="43">
        <v>105.5</v>
      </c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26.4" x14ac:dyDescent="0.3">
      <c r="A154" s="23"/>
      <c r="B154" s="15"/>
      <c r="C154" s="11"/>
      <c r="D154" s="51" t="s">
        <v>153</v>
      </c>
      <c r="E154" s="42" t="s">
        <v>102</v>
      </c>
      <c r="F154" s="43">
        <v>25</v>
      </c>
      <c r="G154" s="43">
        <v>0.68</v>
      </c>
      <c r="H154" s="43">
        <v>0.95</v>
      </c>
      <c r="I154" s="43">
        <v>1.1000000000000001</v>
      </c>
      <c r="J154" s="43">
        <v>15.63</v>
      </c>
      <c r="K154" s="44" t="s">
        <v>138</v>
      </c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33.229999999999997</v>
      </c>
      <c r="H156" s="19">
        <f t="shared" si="72"/>
        <v>28.499999999999993</v>
      </c>
      <c r="I156" s="19">
        <f t="shared" si="72"/>
        <v>124.85</v>
      </c>
      <c r="J156" s="19">
        <f t="shared" si="72"/>
        <v>887.03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1270</v>
      </c>
      <c r="G157" s="32">
        <f t="shared" ref="G157" si="74">G146+G156</f>
        <v>53.029999999999994</v>
      </c>
      <c r="H157" s="32">
        <f t="shared" ref="H157" si="75">H146+H156</f>
        <v>50.79999999999999</v>
      </c>
      <c r="I157" s="32">
        <f t="shared" ref="I157" si="76">I146+I156</f>
        <v>179.87</v>
      </c>
      <c r="J157" s="32">
        <f t="shared" ref="J157:L157" si="77">J146+J156</f>
        <v>1386.63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26.4" x14ac:dyDescent="0.3">
      <c r="A159" s="23"/>
      <c r="B159" s="15"/>
      <c r="C159" s="11"/>
      <c r="D159" s="51" t="s">
        <v>156</v>
      </c>
      <c r="E159" s="42" t="s">
        <v>139</v>
      </c>
      <c r="F159" s="43">
        <v>150</v>
      </c>
      <c r="G159" s="43">
        <v>22.9</v>
      </c>
      <c r="H159" s="43">
        <v>10.8</v>
      </c>
      <c r="I159" s="43">
        <v>15.4</v>
      </c>
      <c r="J159" s="43">
        <v>250.3</v>
      </c>
      <c r="K159" s="44" t="s">
        <v>91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 t="s">
        <v>164</v>
      </c>
      <c r="F162" s="43">
        <v>100</v>
      </c>
      <c r="G162" s="43">
        <v>0.4</v>
      </c>
      <c r="H162" s="43">
        <v>0</v>
      </c>
      <c r="I162" s="43">
        <v>9.8000000000000007</v>
      </c>
      <c r="J162" s="43">
        <v>89</v>
      </c>
      <c r="K162" s="44" t="s">
        <v>42</v>
      </c>
      <c r="L162" s="43"/>
    </row>
    <row r="163" spans="1:12" ht="14.4" x14ac:dyDescent="0.3">
      <c r="A163" s="23"/>
      <c r="B163" s="15"/>
      <c r="C163" s="11"/>
      <c r="D163" s="51" t="s">
        <v>159</v>
      </c>
      <c r="E163" s="42" t="s">
        <v>140</v>
      </c>
      <c r="F163" s="43">
        <v>180</v>
      </c>
      <c r="G163" s="43">
        <v>5.2</v>
      </c>
      <c r="H163" s="43">
        <v>4.5</v>
      </c>
      <c r="I163" s="43">
        <v>7.6</v>
      </c>
      <c r="J163" s="43">
        <v>91.6</v>
      </c>
      <c r="K163" s="44" t="s">
        <v>42</v>
      </c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430</v>
      </c>
      <c r="G165" s="19">
        <f t="shared" ref="G165:J165" si="78">SUM(G158:G164)</f>
        <v>28.499999999999996</v>
      </c>
      <c r="H165" s="19">
        <f t="shared" si="78"/>
        <v>15.3</v>
      </c>
      <c r="I165" s="19">
        <f t="shared" si="78"/>
        <v>32.800000000000004</v>
      </c>
      <c r="J165" s="19">
        <f t="shared" si="78"/>
        <v>430.9</v>
      </c>
      <c r="K165" s="25"/>
      <c r="L165" s="19">
        <f t="shared" ref="L165" si="79">SUM(L158:L164)</f>
        <v>0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93</v>
      </c>
      <c r="F166" s="43">
        <v>80</v>
      </c>
      <c r="G166" s="43">
        <v>1.1000000000000001</v>
      </c>
      <c r="H166" s="43">
        <v>3.6</v>
      </c>
      <c r="I166" s="43">
        <v>6.1</v>
      </c>
      <c r="J166" s="43">
        <v>60.8</v>
      </c>
      <c r="K166" s="44" t="s">
        <v>94</v>
      </c>
      <c r="L166" s="43"/>
    </row>
    <row r="167" spans="1:12" ht="26.4" x14ac:dyDescent="0.3">
      <c r="A167" s="23"/>
      <c r="B167" s="15"/>
      <c r="C167" s="11"/>
      <c r="D167" s="7" t="s">
        <v>27</v>
      </c>
      <c r="E167" s="42" t="s">
        <v>115</v>
      </c>
      <c r="F167" s="43">
        <v>250</v>
      </c>
      <c r="G167" s="43">
        <v>5.92</v>
      </c>
      <c r="H167" s="43">
        <v>7.25</v>
      </c>
      <c r="I167" s="43">
        <v>17.02</v>
      </c>
      <c r="J167" s="43">
        <v>156.9</v>
      </c>
      <c r="K167" s="44" t="s">
        <v>48</v>
      </c>
      <c r="L167" s="43"/>
    </row>
    <row r="168" spans="1:12" ht="26.4" x14ac:dyDescent="0.3">
      <c r="A168" s="23"/>
      <c r="B168" s="15"/>
      <c r="C168" s="11"/>
      <c r="D168" s="7" t="s">
        <v>28</v>
      </c>
      <c r="E168" s="42" t="s">
        <v>142</v>
      </c>
      <c r="F168" s="43">
        <v>100</v>
      </c>
      <c r="G168" s="43">
        <v>13.7</v>
      </c>
      <c r="H168" s="43">
        <v>7.4</v>
      </c>
      <c r="I168" s="43">
        <v>6.3</v>
      </c>
      <c r="J168" s="43">
        <v>147.1</v>
      </c>
      <c r="K168" s="44" t="s">
        <v>88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141</v>
      </c>
      <c r="F169" s="43">
        <v>150</v>
      </c>
      <c r="G169" s="43">
        <v>3.7</v>
      </c>
      <c r="H169" s="43">
        <v>4.8</v>
      </c>
      <c r="I169" s="43">
        <v>36.5</v>
      </c>
      <c r="J169" s="43">
        <v>203.5</v>
      </c>
      <c r="K169" s="44" t="s">
        <v>86</v>
      </c>
      <c r="L169" s="43"/>
    </row>
    <row r="170" spans="1:12" ht="26.4" x14ac:dyDescent="0.3">
      <c r="A170" s="23"/>
      <c r="B170" s="15"/>
      <c r="C170" s="11"/>
      <c r="D170" s="7" t="s">
        <v>30</v>
      </c>
      <c r="E170" s="42" t="s">
        <v>74</v>
      </c>
      <c r="F170" s="43">
        <v>200</v>
      </c>
      <c r="G170" s="43">
        <v>0.5</v>
      </c>
      <c r="H170" s="43">
        <v>0</v>
      </c>
      <c r="I170" s="43">
        <v>19.8</v>
      </c>
      <c r="J170" s="43">
        <v>81</v>
      </c>
      <c r="K170" s="44" t="s">
        <v>75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73</v>
      </c>
      <c r="F171" s="43">
        <v>45</v>
      </c>
      <c r="G171" s="43">
        <v>3.4</v>
      </c>
      <c r="H171" s="43">
        <v>0.4</v>
      </c>
      <c r="I171" s="43">
        <v>22.1</v>
      </c>
      <c r="J171" s="43">
        <v>105.5</v>
      </c>
      <c r="K171" s="44" t="s">
        <v>101</v>
      </c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825</v>
      </c>
      <c r="G175" s="19">
        <f t="shared" ref="G175:J175" si="80">SUM(G166:G174)</f>
        <v>28.319999999999997</v>
      </c>
      <c r="H175" s="19">
        <f t="shared" si="80"/>
        <v>23.45</v>
      </c>
      <c r="I175" s="19">
        <f t="shared" si="80"/>
        <v>107.82</v>
      </c>
      <c r="J175" s="19">
        <f t="shared" si="80"/>
        <v>754.8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1255</v>
      </c>
      <c r="G176" s="32">
        <f t="shared" ref="G176" si="82">G165+G175</f>
        <v>56.819999999999993</v>
      </c>
      <c r="H176" s="32">
        <f t="shared" ref="H176" si="83">H165+H175</f>
        <v>38.75</v>
      </c>
      <c r="I176" s="32">
        <f t="shared" ref="I176" si="84">I165+I175</f>
        <v>140.62</v>
      </c>
      <c r="J176" s="32">
        <f t="shared" ref="J176:L176" si="85">J165+J175</f>
        <v>1185.6999999999998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26.4" x14ac:dyDescent="0.3">
      <c r="A178" s="23"/>
      <c r="B178" s="15"/>
      <c r="C178" s="11"/>
      <c r="D178" s="51" t="s">
        <v>158</v>
      </c>
      <c r="E178" s="42" t="s">
        <v>143</v>
      </c>
      <c r="F178" s="43">
        <v>150</v>
      </c>
      <c r="G178" s="43">
        <v>19</v>
      </c>
      <c r="H178" s="43">
        <v>25.4</v>
      </c>
      <c r="I178" s="43">
        <v>3</v>
      </c>
      <c r="J178" s="43">
        <v>316</v>
      </c>
      <c r="K178" s="44" t="s">
        <v>144</v>
      </c>
      <c r="L178" s="43"/>
    </row>
    <row r="179" spans="1:12" ht="26.4" x14ac:dyDescent="0.3">
      <c r="A179" s="23"/>
      <c r="B179" s="15"/>
      <c r="C179" s="11"/>
      <c r="D179" s="7" t="s">
        <v>22</v>
      </c>
      <c r="E179" s="42" t="s">
        <v>147</v>
      </c>
      <c r="F179" s="43">
        <v>200</v>
      </c>
      <c r="G179" s="43">
        <v>0.2</v>
      </c>
      <c r="H179" s="43">
        <v>0.1</v>
      </c>
      <c r="I179" s="43">
        <v>6.6</v>
      </c>
      <c r="J179" s="43">
        <v>21</v>
      </c>
      <c r="K179" s="44" t="s">
        <v>61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73</v>
      </c>
      <c r="F180" s="43">
        <v>30</v>
      </c>
      <c r="G180" s="43">
        <v>2.2999999999999998</v>
      </c>
      <c r="H180" s="43">
        <v>0.2</v>
      </c>
      <c r="I180" s="43">
        <v>14.8</v>
      </c>
      <c r="J180" s="43">
        <v>70.3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26.4" x14ac:dyDescent="0.3">
      <c r="A182" s="23"/>
      <c r="B182" s="15"/>
      <c r="C182" s="11"/>
      <c r="D182" s="51" t="s">
        <v>157</v>
      </c>
      <c r="E182" s="42" t="s">
        <v>145</v>
      </c>
      <c r="F182" s="43">
        <v>60</v>
      </c>
      <c r="G182" s="43">
        <v>3.7</v>
      </c>
      <c r="H182" s="43">
        <v>1.7</v>
      </c>
      <c r="I182" s="43">
        <v>38.9</v>
      </c>
      <c r="J182" s="43">
        <v>185.4</v>
      </c>
      <c r="K182" s="44" t="s">
        <v>146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440</v>
      </c>
      <c r="G184" s="19">
        <f t="shared" ref="G184:J184" si="86">SUM(G177:G183)</f>
        <v>25.2</v>
      </c>
      <c r="H184" s="19">
        <f t="shared" si="86"/>
        <v>27.4</v>
      </c>
      <c r="I184" s="19">
        <f t="shared" si="86"/>
        <v>63.3</v>
      </c>
      <c r="J184" s="19">
        <f t="shared" si="86"/>
        <v>592.70000000000005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26.4" x14ac:dyDescent="0.3">
      <c r="A186" s="23"/>
      <c r="B186" s="15"/>
      <c r="C186" s="11"/>
      <c r="D186" s="7" t="s">
        <v>27</v>
      </c>
      <c r="E186" s="42" t="s">
        <v>121</v>
      </c>
      <c r="F186" s="43">
        <v>250</v>
      </c>
      <c r="G186" s="43">
        <v>6.45</v>
      </c>
      <c r="H186" s="43">
        <v>3.48</v>
      </c>
      <c r="I186" s="43">
        <v>23.13</v>
      </c>
      <c r="J186" s="43">
        <v>149.5</v>
      </c>
      <c r="K186" s="44" t="s">
        <v>66</v>
      </c>
      <c r="L186" s="43"/>
    </row>
    <row r="187" spans="1:12" ht="26.4" x14ac:dyDescent="0.3">
      <c r="A187" s="23"/>
      <c r="B187" s="15"/>
      <c r="C187" s="11"/>
      <c r="D187" s="7" t="s">
        <v>28</v>
      </c>
      <c r="E187" s="42" t="s">
        <v>99</v>
      </c>
      <c r="F187" s="43">
        <v>75</v>
      </c>
      <c r="G187" s="43">
        <v>14.4</v>
      </c>
      <c r="H187" s="43">
        <v>3.2</v>
      </c>
      <c r="I187" s="43">
        <v>10.1</v>
      </c>
      <c r="J187" s="43">
        <v>126.4</v>
      </c>
      <c r="K187" s="44" t="s">
        <v>150</v>
      </c>
      <c r="L187" s="43"/>
    </row>
    <row r="188" spans="1:12" ht="14.4" x14ac:dyDescent="0.3">
      <c r="A188" s="23"/>
      <c r="B188" s="15"/>
      <c r="C188" s="11"/>
      <c r="D188" s="7" t="s">
        <v>29</v>
      </c>
      <c r="E188" s="42" t="s">
        <v>148</v>
      </c>
      <c r="F188" s="43">
        <v>150</v>
      </c>
      <c r="G188" s="43">
        <v>2.8</v>
      </c>
      <c r="H188" s="43">
        <v>7.4</v>
      </c>
      <c r="I188" s="43">
        <v>13.6</v>
      </c>
      <c r="J188" s="43">
        <v>133.4</v>
      </c>
      <c r="K188" s="44" t="s">
        <v>149</v>
      </c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89</v>
      </c>
      <c r="F189" s="43">
        <v>200</v>
      </c>
      <c r="G189" s="43">
        <v>0.6</v>
      </c>
      <c r="H189" s="43">
        <v>0.2</v>
      </c>
      <c r="I189" s="43">
        <v>30.4</v>
      </c>
      <c r="J189" s="43">
        <v>125.8</v>
      </c>
      <c r="K189" s="44" t="s">
        <v>42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73</v>
      </c>
      <c r="F190" s="43">
        <v>45</v>
      </c>
      <c r="G190" s="43">
        <v>3.4</v>
      </c>
      <c r="H190" s="43">
        <v>0.4</v>
      </c>
      <c r="I190" s="43">
        <v>22.1</v>
      </c>
      <c r="J190" s="43">
        <v>105.5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27.650000000000002</v>
      </c>
      <c r="H194" s="19">
        <f t="shared" si="88"/>
        <v>14.68</v>
      </c>
      <c r="I194" s="19">
        <f t="shared" si="88"/>
        <v>99.329999999999984</v>
      </c>
      <c r="J194" s="19">
        <f t="shared" si="88"/>
        <v>640.59999999999991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1160</v>
      </c>
      <c r="G195" s="32">
        <f t="shared" ref="G195" si="90">G184+G194</f>
        <v>52.85</v>
      </c>
      <c r="H195" s="32">
        <f t="shared" ref="H195" si="91">H184+H194</f>
        <v>42.08</v>
      </c>
      <c r="I195" s="32">
        <f t="shared" ref="I195" si="92">I184+I194</f>
        <v>162.63</v>
      </c>
      <c r="J195" s="32">
        <f t="shared" ref="J195:L195" si="93">J184+J194</f>
        <v>1233.3</v>
      </c>
      <c r="K195" s="32"/>
      <c r="L195" s="32">
        <f t="shared" si="93"/>
        <v>0</v>
      </c>
    </row>
    <row r="196" spans="1:12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1290.5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51.217999999999996</v>
      </c>
      <c r="H196" s="34">
        <f t="shared" si="94"/>
        <v>39.326999999999998</v>
      </c>
      <c r="I196" s="34">
        <f t="shared" si="94"/>
        <v>167.12299999999999</v>
      </c>
      <c r="J196" s="34">
        <f t="shared" si="94"/>
        <v>1246.431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dcterms:created xsi:type="dcterms:W3CDTF">2022-05-16T14:23:56Z</dcterms:created>
  <dcterms:modified xsi:type="dcterms:W3CDTF">2023-10-16T10:02:47Z</dcterms:modified>
</cp:coreProperties>
</file>